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lotrans B.V\Operations\# Customer Service\# IT portaal\Tabblad Help\Doosberekening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9" i="1" s="1"/>
  <c r="B20" i="1"/>
  <c r="D28" i="1" l="1"/>
  <c r="D27" i="1" l="1"/>
  <c r="D24" i="1"/>
  <c r="D25" i="1"/>
</calcChain>
</file>

<file path=xl/sharedStrings.xml><?xml version="1.0" encoding="utf-8"?>
<sst xmlns="http://schemas.openxmlformats.org/spreadsheetml/2006/main" count="14" uniqueCount="14">
  <si>
    <t>Hoogte</t>
  </si>
  <si>
    <t>cm</t>
  </si>
  <si>
    <t>Breedte</t>
  </si>
  <si>
    <t>Lengte</t>
  </si>
  <si>
    <t>Resultaten</t>
  </si>
  <si>
    <t>De gecombineerde afmeting van uw pakket:</t>
  </si>
  <si>
    <t>Het volumegewicht van uw pakket:</t>
  </si>
  <si>
    <t>Omvang en volumegewicht calculator</t>
  </si>
  <si>
    <t xml:space="preserve">Om de omvang en het volume gewicht van uw pakket te berekenen, vult u onderstaande drie velden in </t>
  </si>
  <si>
    <t>cm Omvang</t>
  </si>
  <si>
    <t>kg Volumegewicht</t>
  </si>
  <si>
    <r>
      <t xml:space="preserve">Niet geldig: Afwijkend pakketformaat en/of pakket gewicht, toeslag (G) </t>
    </r>
    <r>
      <rPr>
        <b/>
        <sz val="11"/>
        <color theme="1"/>
        <rFont val="Calibri"/>
        <family val="2"/>
      </rPr>
      <t>€ 3,21</t>
    </r>
    <r>
      <rPr>
        <b/>
        <sz val="11"/>
        <color theme="1"/>
        <rFont val="Calibri"/>
        <family val="2"/>
        <scheme val="minor"/>
      </rPr>
      <t xml:space="preserve"> per collo</t>
    </r>
  </si>
  <si>
    <r>
      <t xml:space="preserve">Niet geldig: Toeslag te zwaar pakket, gewicht meer dan 25 KG, (D) </t>
    </r>
    <r>
      <rPr>
        <b/>
        <sz val="11"/>
        <color theme="1"/>
        <rFont val="Calibri"/>
        <family val="2"/>
      </rPr>
      <t>€ 43,50</t>
    </r>
    <r>
      <rPr>
        <b/>
        <sz val="11"/>
        <color theme="1"/>
        <rFont val="Calibri"/>
        <family val="2"/>
        <scheme val="minor"/>
      </rPr>
      <t xml:space="preserve"> per collo</t>
    </r>
  </si>
  <si>
    <r>
      <t xml:space="preserve">Niet geldig: Over grootte omvang (N) </t>
    </r>
    <r>
      <rPr>
        <b/>
        <sz val="11"/>
        <color theme="1"/>
        <rFont val="Calibri"/>
        <family val="2"/>
      </rPr>
      <t>€ 43,50</t>
    </r>
    <r>
      <rPr>
        <b/>
        <sz val="11"/>
        <color theme="1"/>
        <rFont val="Calibri"/>
        <family val="2"/>
        <scheme val="minor"/>
      </rPr>
      <t xml:space="preserve"> per collo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</si>
</sst>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14042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4" borderId="0" xfId="0" applyFont="1" applyFill="1"/>
    <xf numFmtId="0" fontId="1" fillId="4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</cellXfs>
  <cellStyles count="1">
    <cellStyle name="Standaard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0</xdr:rowOff>
    </xdr:from>
    <xdr:to>
      <xdr:col>11</xdr:col>
      <xdr:colOff>323851</xdr:colOff>
      <xdr:row>7</xdr:row>
      <xdr:rowOff>95138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038225"/>
          <a:ext cx="3067051" cy="142863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</xdr:row>
      <xdr:rowOff>95250</xdr:rowOff>
    </xdr:from>
    <xdr:to>
      <xdr:col>9</xdr:col>
      <xdr:colOff>485775</xdr:colOff>
      <xdr:row>13</xdr:row>
      <xdr:rowOff>965546</xdr:rowOff>
    </xdr:to>
    <xdr:pic>
      <xdr:nvPicPr>
        <xdr:cNvPr id="5" name="Afbeelding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751" r="35393"/>
        <a:stretch/>
      </xdr:blipFill>
      <xdr:spPr>
        <a:xfrm>
          <a:off x="3038475" y="2647950"/>
          <a:ext cx="1695450" cy="1060796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12</xdr:row>
      <xdr:rowOff>123825</xdr:rowOff>
    </xdr:from>
    <xdr:to>
      <xdr:col>6</xdr:col>
      <xdr:colOff>132684</xdr:colOff>
      <xdr:row>13</xdr:row>
      <xdr:rowOff>990468</xdr:rowOff>
    </xdr:to>
    <xdr:pic>
      <xdr:nvPicPr>
        <xdr:cNvPr id="6" name="Afbeelding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8882"/>
        <a:stretch/>
      </xdr:blipFill>
      <xdr:spPr>
        <a:xfrm>
          <a:off x="1266825" y="2676525"/>
          <a:ext cx="1656684" cy="10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12</xdr:row>
      <xdr:rowOff>171450</xdr:rowOff>
    </xdr:from>
    <xdr:to>
      <xdr:col>13</xdr:col>
      <xdr:colOff>409575</xdr:colOff>
      <xdr:row>13</xdr:row>
      <xdr:rowOff>1038093</xdr:rowOff>
    </xdr:to>
    <xdr:pic>
      <xdr:nvPicPr>
        <xdr:cNvPr id="7" name="Afbeelding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9764"/>
        <a:stretch/>
      </xdr:blipFill>
      <xdr:spPr>
        <a:xfrm>
          <a:off x="5114925" y="2724150"/>
          <a:ext cx="1609725" cy="1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8"/>
  <sheetViews>
    <sheetView tabSelected="1" topLeftCell="D10" workbookViewId="0">
      <selection activeCell="N15" sqref="N15"/>
    </sheetView>
  </sheetViews>
  <sheetFormatPr defaultRowHeight="15" x14ac:dyDescent="0.25"/>
  <cols>
    <col min="1" max="1" width="9.140625" hidden="1" customWidth="1"/>
    <col min="2" max="3" width="4.42578125" hidden="1" customWidth="1"/>
    <col min="4" max="4" width="10" bestFit="1" customWidth="1"/>
    <col min="7" max="7" width="3.5703125" customWidth="1"/>
    <col min="11" max="11" width="3.5703125" customWidth="1"/>
    <col min="14" max="14" width="23.7109375" customWidth="1"/>
    <col min="16" max="53" width="9.140625" style="8"/>
  </cols>
  <sheetData>
    <row r="1" spans="1:1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36" customHeight="1" x14ac:dyDescent="0.4">
      <c r="D10" s="6" t="s">
        <v>7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x14ac:dyDescent="0.25">
      <c r="A11" s="8"/>
      <c r="D11" s="1" t="s">
        <v>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8"/>
    </row>
    <row r="12" spans="1:15" x14ac:dyDescent="0.25">
      <c r="A12" s="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</row>
    <row r="13" spans="1:15" x14ac:dyDescent="0.25">
      <c r="A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</row>
    <row r="14" spans="1:15" ht="98.25" customHeight="1" x14ac:dyDescent="0.25">
      <c r="A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</row>
    <row r="15" spans="1:15" x14ac:dyDescent="0.25">
      <c r="A15" s="8"/>
      <c r="D15" s="1" t="s">
        <v>3</v>
      </c>
      <c r="E15" s="10">
        <v>60</v>
      </c>
      <c r="F15" s="1"/>
      <c r="G15" s="1"/>
      <c r="H15" s="1" t="s">
        <v>2</v>
      </c>
      <c r="I15" s="11">
        <v>40</v>
      </c>
      <c r="J15" s="1"/>
      <c r="K15" s="1"/>
      <c r="L15" s="1" t="s">
        <v>0</v>
      </c>
      <c r="M15" s="10">
        <v>40</v>
      </c>
      <c r="N15" s="1" t="s">
        <v>1</v>
      </c>
      <c r="O15" s="8"/>
    </row>
    <row r="16" spans="1:15" x14ac:dyDescent="0.25">
      <c r="A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</row>
    <row r="17" spans="1:53" x14ac:dyDescent="0.25">
      <c r="A17" s="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8"/>
    </row>
    <row r="18" spans="1:53" x14ac:dyDescent="0.25">
      <c r="A18" s="8"/>
      <c r="D18" s="1" t="s">
        <v>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8"/>
    </row>
    <row r="19" spans="1:53" x14ac:dyDescent="0.25">
      <c r="A19" s="8"/>
      <c r="D19" s="3" t="s">
        <v>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</row>
    <row r="20" spans="1:53" ht="21" customHeight="1" x14ac:dyDescent="0.25">
      <c r="A20" s="8"/>
      <c r="B20">
        <f>E15+I15*2+M15*2</f>
        <v>220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8"/>
    </row>
    <row r="21" spans="1:53" x14ac:dyDescent="0.25">
      <c r="A21" s="8"/>
      <c r="B21">
        <f>E15*I15*M15/5000</f>
        <v>19.2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8"/>
    </row>
    <row r="22" spans="1:53" x14ac:dyDescent="0.25">
      <c r="A22" s="8"/>
      <c r="D22" s="1" t="s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8"/>
    </row>
    <row r="23" spans="1:53" x14ac:dyDescent="0.25">
      <c r="A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8"/>
    </row>
    <row r="24" spans="1:53" ht="18.75" x14ac:dyDescent="0.3">
      <c r="A24" s="8"/>
      <c r="D24" s="5">
        <f>_xlfn.CEILING.MATH(B20)</f>
        <v>220</v>
      </c>
      <c r="E24" s="5" t="s">
        <v>9</v>
      </c>
      <c r="F24" s="1"/>
      <c r="G24" s="1"/>
      <c r="H24" s="1"/>
      <c r="I24" s="1"/>
      <c r="J24" s="1"/>
      <c r="K24" s="1"/>
      <c r="L24" s="1"/>
      <c r="M24" s="1"/>
      <c r="N24" s="1"/>
      <c r="O24" s="8"/>
    </row>
    <row r="25" spans="1:53" ht="18.75" x14ac:dyDescent="0.3">
      <c r="A25" s="8"/>
      <c r="D25" s="5">
        <f>B21</f>
        <v>19.2</v>
      </c>
      <c r="E25" s="5" t="s">
        <v>10</v>
      </c>
      <c r="F25" s="1"/>
      <c r="G25" s="1"/>
      <c r="H25" s="1"/>
      <c r="I25" s="1"/>
      <c r="J25" s="1"/>
      <c r="K25" s="1"/>
      <c r="L25" s="1"/>
      <c r="M25" s="1"/>
      <c r="N25" s="1"/>
      <c r="O25" s="8"/>
    </row>
    <row r="26" spans="1:53" x14ac:dyDescent="0.25">
      <c r="A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"/>
    </row>
    <row r="27" spans="1:53" ht="21" customHeight="1" x14ac:dyDescent="0.35">
      <c r="A27" s="8"/>
      <c r="D27" s="12" t="str">
        <f>IF(B20&lt;241,"Is geldig!","Is niet geldig!")</f>
        <v>Is geldig!</v>
      </c>
      <c r="E27" s="1"/>
      <c r="F27" s="14" t="s">
        <v>11</v>
      </c>
      <c r="G27" s="14"/>
      <c r="H27" s="14"/>
      <c r="I27" s="14"/>
      <c r="J27" s="14"/>
      <c r="K27" s="14"/>
      <c r="L27" s="14"/>
      <c r="M27" s="14"/>
      <c r="N27" s="14"/>
      <c r="O27" s="8"/>
    </row>
    <row r="28" spans="1:53" s="2" customFormat="1" ht="21" x14ac:dyDescent="0.35">
      <c r="A28" s="9"/>
      <c r="D28" s="12" t="str">
        <f>IF(B20&lt;301,"Is geldig!","Is niet geldig!")</f>
        <v>Is geldig!</v>
      </c>
      <c r="E28" s="4"/>
      <c r="F28" s="13" t="s">
        <v>13</v>
      </c>
      <c r="G28" s="13"/>
      <c r="H28" s="13"/>
      <c r="I28" s="13"/>
      <c r="J28" s="13"/>
      <c r="K28" s="13"/>
      <c r="L28" s="13"/>
      <c r="M28" s="13"/>
      <c r="N28" s="13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 ht="21" x14ac:dyDescent="0.35">
      <c r="A29" s="8"/>
      <c r="D29" s="12" t="str">
        <f>IF(B21&lt;25,"Is geldig!","Is niet geldig!")</f>
        <v>Is geldig!</v>
      </c>
      <c r="E29" s="1"/>
      <c r="F29" s="13" t="s">
        <v>12</v>
      </c>
      <c r="G29" s="13"/>
      <c r="H29" s="13"/>
      <c r="I29" s="13"/>
      <c r="J29" s="13"/>
      <c r="K29" s="13"/>
      <c r="L29" s="13"/>
      <c r="M29" s="13"/>
      <c r="N29" s="13"/>
      <c r="O29" s="8"/>
    </row>
    <row r="30" spans="1:53" x14ac:dyDescent="0.25">
      <c r="A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"/>
    </row>
    <row r="31" spans="1:53" x14ac:dyDescent="0.25">
      <c r="A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53" x14ac:dyDescent="0.25">
      <c r="A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</sheetData>
  <mergeCells count="3">
    <mergeCell ref="F28:N28"/>
    <mergeCell ref="F27:N27"/>
    <mergeCell ref="F29:N29"/>
  </mergeCells>
  <conditionalFormatting sqref="D27:D28">
    <cfRule type="cellIs" dxfId="3" priority="5" operator="equal">
      <formula>"Is niet geldig!"</formula>
    </cfRule>
    <cfRule type="cellIs" dxfId="2" priority="6" operator="equal">
      <formula>"Is geldig!"</formula>
    </cfRule>
  </conditionalFormatting>
  <conditionalFormatting sqref="D29">
    <cfRule type="cellIs" dxfId="1" priority="1" operator="equal">
      <formula>"Is niet geldig!"</formula>
    </cfRule>
    <cfRule type="cellIs" dxfId="0" priority="2" operator="equal">
      <formula>"Is geldig!"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Cast</dc:creator>
  <cp:lastModifiedBy>Eva Vesseur</cp:lastModifiedBy>
  <dcterms:created xsi:type="dcterms:W3CDTF">2018-08-08T09:48:56Z</dcterms:created>
  <dcterms:modified xsi:type="dcterms:W3CDTF">2023-01-11T15:19:38Z</dcterms:modified>
</cp:coreProperties>
</file>